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Sheet1!$A$1:$AD$37</definedName>
  </definedNames>
  <calcPr calcId="152511"/>
</workbook>
</file>

<file path=xl/calcChain.xml><?xml version="1.0" encoding="utf-8"?>
<calcChain xmlns="http://schemas.openxmlformats.org/spreadsheetml/2006/main">
  <c r="B35" i="1" l="1"/>
  <c r="V33" i="1"/>
  <c r="B33" i="1"/>
  <c r="T32" i="1"/>
  <c r="M32" i="1"/>
  <c r="G32" i="1"/>
  <c r="D32" i="1"/>
  <c r="A32" i="1"/>
  <c r="B21" i="1"/>
  <c r="V19" i="1"/>
  <c r="B19" i="1"/>
  <c r="T18" i="1"/>
  <c r="M18" i="1"/>
  <c r="G18" i="1"/>
  <c r="D18" i="1"/>
  <c r="A18" i="1"/>
  <c r="V5" i="1"/>
  <c r="M4" i="1"/>
  <c r="D4" i="1"/>
  <c r="A4" i="1"/>
  <c r="B5" i="1"/>
  <c r="B7" i="1"/>
  <c r="AB16" i="1"/>
  <c r="Z16" i="1"/>
  <c r="AB30" i="1"/>
  <c r="Z30" i="1"/>
  <c r="W30" i="1"/>
  <c r="W16" i="1"/>
  <c r="AB2" i="1"/>
  <c r="Z2" i="1"/>
  <c r="W2" i="1"/>
  <c r="T4" i="1"/>
  <c r="G4" i="1"/>
</calcChain>
</file>

<file path=xl/sharedStrings.xml><?xml version="1.0" encoding="utf-8"?>
<sst xmlns="http://schemas.openxmlformats.org/spreadsheetml/2006/main" count="67" uniqueCount="30">
  <si>
    <t>付款单位名称</t>
    <phoneticPr fontId="1" type="noConversion"/>
  </si>
  <si>
    <t>姓名</t>
    <phoneticPr fontId="1" type="noConversion"/>
  </si>
  <si>
    <t>部门代码</t>
    <phoneticPr fontId="1" type="noConversion"/>
  </si>
  <si>
    <t>收款单位名称</t>
    <phoneticPr fontId="1" type="noConversion"/>
  </si>
  <si>
    <t>金额</t>
    <phoneticPr fontId="1" type="noConversion"/>
  </si>
  <si>
    <t>用途</t>
    <phoneticPr fontId="1" type="noConversion"/>
  </si>
  <si>
    <t>小写</t>
    <phoneticPr fontId="1" type="noConversion"/>
  </si>
  <si>
    <t>湖南师范大学大型仪器设备校内往来转账单</t>
    <phoneticPr fontId="1" type="noConversion"/>
  </si>
  <si>
    <t>金额
（大写）</t>
    <phoneticPr fontId="1" type="noConversion"/>
  </si>
  <si>
    <t>付款单位
签章</t>
    <phoneticPr fontId="1" type="noConversion"/>
  </si>
  <si>
    <t>收款单位
签章</t>
    <phoneticPr fontId="1" type="noConversion"/>
  </si>
  <si>
    <t>第一联：记账</t>
    <phoneticPr fontId="1" type="noConversion"/>
  </si>
  <si>
    <t>第二联：管理</t>
    <phoneticPr fontId="1" type="noConversion"/>
  </si>
  <si>
    <t>第三联：存根</t>
    <phoneticPr fontId="1" type="noConversion"/>
  </si>
  <si>
    <t>———————————————————骑———————————缝———————————章————————————————————</t>
    <phoneticPr fontId="2" type="noConversion"/>
  </si>
  <si>
    <t>输入区</t>
    <phoneticPr fontId="1" type="noConversion"/>
  </si>
  <si>
    <t>资产与实验室管理处</t>
    <phoneticPr fontId="1" type="noConversion"/>
  </si>
  <si>
    <t>大型仪器设备测试费</t>
    <phoneticPr fontId="1" type="noConversion"/>
  </si>
  <si>
    <t>学院名称</t>
    <phoneticPr fontId="1" type="noConversion"/>
  </si>
  <si>
    <t>备注</t>
    <phoneticPr fontId="1" type="noConversion"/>
  </si>
  <si>
    <t>经费账号</t>
    <phoneticPr fontId="1" type="noConversion"/>
  </si>
  <si>
    <t>说明：此转账单只需在红色输入区输入相关信息，打印后签章即可。</t>
    <phoneticPr fontId="2" type="noConversion"/>
  </si>
  <si>
    <t>日期</t>
    <phoneticPr fontId="1" type="noConversion"/>
  </si>
  <si>
    <t>日</t>
  </si>
  <si>
    <t>月</t>
  </si>
  <si>
    <t>年</t>
  </si>
  <si>
    <t>￥</t>
    <phoneticPr fontId="1" type="noConversion"/>
  </si>
  <si>
    <t>充值课题组名称</t>
    <phoneticPr fontId="1" type="noConversion"/>
  </si>
  <si>
    <t>2260002-025204000001</t>
    <phoneticPr fontId="1" type="noConversion"/>
  </si>
  <si>
    <t>姓名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</si>
</sst>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00B05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tabSelected="1" zoomScaleNormal="100" workbookViewId="0">
      <selection activeCell="AH1" sqref="AH1"/>
    </sheetView>
  </sheetViews>
  <sheetFormatPr defaultRowHeight="14.4" x14ac:dyDescent="0.25"/>
  <cols>
    <col min="1" max="1" width="11.88671875" customWidth="1"/>
    <col min="2" max="2" width="3.77734375" customWidth="1"/>
    <col min="3" max="3" width="1.33203125" customWidth="1"/>
    <col min="4" max="11" width="3.77734375" customWidth="1"/>
    <col min="12" max="12" width="0.44140625" customWidth="1"/>
    <col min="13" max="17" width="3.77734375" customWidth="1"/>
    <col min="18" max="18" width="4.33203125" customWidth="1"/>
    <col min="19" max="19" width="3.77734375" hidden="1" customWidth="1"/>
    <col min="20" max="20" width="3.77734375" customWidth="1"/>
    <col min="21" max="29" width="3.5546875" bestFit="1" customWidth="1"/>
    <col min="30" max="30" width="3.44140625" bestFit="1" customWidth="1"/>
    <col min="33" max="33" width="16.109375" bestFit="1" customWidth="1"/>
    <col min="34" max="34" width="26.21875" bestFit="1" customWidth="1"/>
    <col min="35" max="35" width="20.77734375" customWidth="1"/>
  </cols>
  <sheetData>
    <row r="1" spans="1:35" ht="34.200000000000003" customHeight="1" x14ac:dyDescent="0.25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G1" s="3" t="s">
        <v>15</v>
      </c>
      <c r="AH1" s="4"/>
      <c r="AI1" s="3" t="s">
        <v>19</v>
      </c>
    </row>
    <row r="2" spans="1:35" ht="28.05" customHeight="1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 t="str">
        <f>LEFT($AH$2,4)</f>
        <v/>
      </c>
      <c r="X2" s="31"/>
      <c r="Y2" s="7" t="s">
        <v>25</v>
      </c>
      <c r="Z2" s="8" t="str">
        <f>MID($AH$2,5,2)</f>
        <v/>
      </c>
      <c r="AA2" s="7" t="s">
        <v>24</v>
      </c>
      <c r="AB2" s="7" t="str">
        <f>RIGHT($AH$2,2)</f>
        <v/>
      </c>
      <c r="AC2" s="7" t="s">
        <v>23</v>
      </c>
      <c r="AD2" s="9"/>
      <c r="AG2" s="5" t="s">
        <v>22</v>
      </c>
      <c r="AH2" s="6"/>
      <c r="AI2" s="5"/>
    </row>
    <row r="3" spans="1:35" s="1" customFormat="1" ht="28.05" customHeight="1" x14ac:dyDescent="0.25">
      <c r="A3" s="41" t="s">
        <v>0</v>
      </c>
      <c r="B3" s="17"/>
      <c r="C3" s="17"/>
      <c r="D3" s="17" t="s">
        <v>29</v>
      </c>
      <c r="E3" s="17"/>
      <c r="F3" s="17"/>
      <c r="G3" s="17" t="s">
        <v>2</v>
      </c>
      <c r="H3" s="17"/>
      <c r="I3" s="17"/>
      <c r="J3" s="17"/>
      <c r="K3" s="17"/>
      <c r="L3" s="17"/>
      <c r="M3" s="17" t="s">
        <v>3</v>
      </c>
      <c r="N3" s="17"/>
      <c r="O3" s="17"/>
      <c r="P3" s="17"/>
      <c r="Q3" s="17"/>
      <c r="R3" s="17"/>
      <c r="S3" s="17"/>
      <c r="T3" s="17" t="s">
        <v>2</v>
      </c>
      <c r="U3" s="17"/>
      <c r="V3" s="17"/>
      <c r="W3" s="17"/>
      <c r="X3" s="17"/>
      <c r="Y3" s="17"/>
      <c r="Z3" s="17"/>
      <c r="AA3" s="17"/>
      <c r="AB3" s="17"/>
      <c r="AC3" s="18"/>
      <c r="AD3" s="13" t="s">
        <v>11</v>
      </c>
      <c r="AG3" s="3" t="s">
        <v>0</v>
      </c>
      <c r="AH3" s="4"/>
      <c r="AI3" s="3" t="s">
        <v>18</v>
      </c>
    </row>
    <row r="4" spans="1:35" s="1" customFormat="1" ht="28.05" customHeight="1" x14ac:dyDescent="0.25">
      <c r="A4" s="14" t="str">
        <f>IF($AH$3="","",$AH$3)</f>
        <v/>
      </c>
      <c r="B4" s="15"/>
      <c r="C4" s="15"/>
      <c r="D4" s="15" t="str">
        <f>IF($AH$4="","",$AH$4)</f>
        <v/>
      </c>
      <c r="E4" s="15"/>
      <c r="F4" s="15"/>
      <c r="G4" s="15" t="str">
        <f>IF($AH$5="","",$AH$5)</f>
        <v/>
      </c>
      <c r="H4" s="15"/>
      <c r="I4" s="15"/>
      <c r="J4" s="15"/>
      <c r="K4" s="15"/>
      <c r="L4" s="15"/>
      <c r="M4" s="15" t="str">
        <f>IF($AH$6="","",$AH$6)</f>
        <v>资产与实验室管理处</v>
      </c>
      <c r="N4" s="15"/>
      <c r="O4" s="15"/>
      <c r="P4" s="15"/>
      <c r="Q4" s="15"/>
      <c r="R4" s="15"/>
      <c r="S4" s="15"/>
      <c r="T4" s="15" t="str">
        <f>IF($AH$7="","",$AH$7)</f>
        <v>2260002-025204000001</v>
      </c>
      <c r="U4" s="15"/>
      <c r="V4" s="15"/>
      <c r="W4" s="15"/>
      <c r="X4" s="15"/>
      <c r="Y4" s="15"/>
      <c r="Z4" s="15"/>
      <c r="AA4" s="15"/>
      <c r="AB4" s="15"/>
      <c r="AC4" s="16"/>
      <c r="AD4" s="13"/>
      <c r="AG4" s="3" t="s">
        <v>1</v>
      </c>
      <c r="AH4" s="4"/>
      <c r="AI4" s="3" t="s">
        <v>27</v>
      </c>
    </row>
    <row r="5" spans="1:35" s="1" customFormat="1" ht="15.6" x14ac:dyDescent="0.25">
      <c r="A5" s="34" t="s">
        <v>8</v>
      </c>
      <c r="B5" s="25" t="str">
        <f>IF(ABS($AH$8)&lt;0.005,"",IF($AH$8&lt;0,"负",)&amp;IF(INT(ABS($AH$8)),TEXT(INT(ABS($AH$8)),"[dbnum2]")&amp;"元",)&amp;IF(INT(ABS($AH$8)*10)-INT(ABS($AH$8))*10,TEXT(INT(ABS($AH$8)*10)-INT(ABS($AH$8))*10,"[dbnum2]")&amp;"角",IF(INT(ABS($AH$8))=ABS($AH$8),,IF(ABS($AH$8)&lt;0.1,,"零")))&amp;IF(ROUND(ABS($AH$8)*100-INT(ABS($AH$8)*10)*10,),TEXT(ROUND(ABS($AH$8)*100-INT(ABS($AH$8)*10)*10,),"[dbnum2]")&amp;"分","整"))</f>
        <v/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  <c r="T5" s="24" t="s">
        <v>6</v>
      </c>
      <c r="U5" s="19" t="s">
        <v>26</v>
      </c>
      <c r="V5" s="21" t="str">
        <f>IF($AH$8="","",$AH$8)</f>
        <v/>
      </c>
      <c r="W5" s="22"/>
      <c r="X5" s="22"/>
      <c r="Y5" s="22"/>
      <c r="Z5" s="22"/>
      <c r="AA5" s="22"/>
      <c r="AB5" s="22"/>
      <c r="AC5" s="23"/>
      <c r="AD5" s="13"/>
      <c r="AG5" s="3" t="s">
        <v>2</v>
      </c>
      <c r="AH5" s="4"/>
      <c r="AI5" s="3" t="s">
        <v>20</v>
      </c>
    </row>
    <row r="6" spans="1:35" s="1" customFormat="1" ht="19.2" customHeight="1" x14ac:dyDescent="0.25">
      <c r="A6" s="34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  <c r="T6" s="24"/>
      <c r="U6" s="20"/>
      <c r="V6" s="21"/>
      <c r="W6" s="22"/>
      <c r="X6" s="22"/>
      <c r="Y6" s="22"/>
      <c r="Z6" s="22"/>
      <c r="AA6" s="22"/>
      <c r="AB6" s="22"/>
      <c r="AC6" s="23"/>
      <c r="AD6" s="13"/>
      <c r="AG6" s="3" t="s">
        <v>3</v>
      </c>
      <c r="AH6" s="4" t="s">
        <v>16</v>
      </c>
      <c r="AI6" s="3"/>
    </row>
    <row r="7" spans="1:35" s="1" customFormat="1" ht="28.05" customHeight="1" x14ac:dyDescent="0.25">
      <c r="A7" s="10" t="s">
        <v>5</v>
      </c>
      <c r="B7" s="35" t="str">
        <f>IF($AH$9="","",$AH$9)</f>
        <v>大型仪器设备测试费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D7" s="13"/>
      <c r="AG7" s="3" t="s">
        <v>2</v>
      </c>
      <c r="AH7" s="4" t="s">
        <v>28</v>
      </c>
      <c r="AI7" s="3"/>
    </row>
    <row r="8" spans="1:35" s="1" customFormat="1" ht="30" customHeight="1" x14ac:dyDescent="0.25">
      <c r="A8" s="34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 t="s">
        <v>10</v>
      </c>
      <c r="O8" s="24"/>
      <c r="P8" s="24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  <c r="AD8" s="13"/>
      <c r="AG8" s="3" t="s">
        <v>4</v>
      </c>
      <c r="AH8" s="4"/>
      <c r="AI8" s="3"/>
    </row>
    <row r="9" spans="1:35" s="1" customFormat="1" ht="42.6" customHeight="1" thickBot="1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40"/>
      <c r="AD9" s="13"/>
      <c r="AG9" s="3" t="s">
        <v>5</v>
      </c>
      <c r="AH9" s="4" t="s">
        <v>17</v>
      </c>
      <c r="AI9" s="3"/>
    </row>
    <row r="10" spans="1:35" s="1" customFormat="1" ht="15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G10" s="11"/>
      <c r="AH10" s="12"/>
      <c r="AI10" s="11"/>
    </row>
    <row r="11" spans="1:35" s="1" customFormat="1" ht="15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G11" s="2" t="s">
        <v>21</v>
      </c>
    </row>
    <row r="12" spans="1:35" ht="15" customHeight="1" x14ac:dyDescent="0.25">
      <c r="A12" s="32" t="s">
        <v>14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5" ht="15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5" ht="15" customHeight="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5" ht="34.200000000000003" customHeight="1" x14ac:dyDescent="0.25">
      <c r="A15" s="42" t="s">
        <v>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</row>
    <row r="16" spans="1:35" ht="28.05" customHeight="1" thickBot="1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 t="str">
        <f>LEFT($AH$2,4)</f>
        <v/>
      </c>
      <c r="X16" s="31"/>
      <c r="Y16" s="7" t="s">
        <v>25</v>
      </c>
      <c r="Z16" s="8" t="str">
        <f>MID($AH$2,5,2)</f>
        <v/>
      </c>
      <c r="AA16" s="7" t="s">
        <v>24</v>
      </c>
      <c r="AB16" s="7" t="str">
        <f>RIGHT($AH$2,2)</f>
        <v/>
      </c>
      <c r="AC16" s="7" t="s">
        <v>23</v>
      </c>
      <c r="AD16" s="9"/>
    </row>
    <row r="17" spans="1:30" s="1" customFormat="1" ht="28.05" customHeight="1" x14ac:dyDescent="0.25">
      <c r="A17" s="41" t="s">
        <v>0</v>
      </c>
      <c r="B17" s="17"/>
      <c r="C17" s="17"/>
      <c r="D17" s="17" t="s">
        <v>1</v>
      </c>
      <c r="E17" s="17"/>
      <c r="F17" s="17"/>
      <c r="G17" s="17" t="s">
        <v>2</v>
      </c>
      <c r="H17" s="17"/>
      <c r="I17" s="17"/>
      <c r="J17" s="17"/>
      <c r="K17" s="17"/>
      <c r="L17" s="17"/>
      <c r="M17" s="17" t="s">
        <v>3</v>
      </c>
      <c r="N17" s="17"/>
      <c r="O17" s="17"/>
      <c r="P17" s="17"/>
      <c r="Q17" s="17"/>
      <c r="R17" s="17"/>
      <c r="S17" s="17"/>
      <c r="T17" s="17" t="s">
        <v>2</v>
      </c>
      <c r="U17" s="17"/>
      <c r="V17" s="17"/>
      <c r="W17" s="17"/>
      <c r="X17" s="17"/>
      <c r="Y17" s="17"/>
      <c r="Z17" s="17"/>
      <c r="AA17" s="17"/>
      <c r="AB17" s="17"/>
      <c r="AC17" s="18"/>
      <c r="AD17" s="13" t="s">
        <v>12</v>
      </c>
    </row>
    <row r="18" spans="1:30" s="1" customFormat="1" ht="28.05" customHeight="1" x14ac:dyDescent="0.25">
      <c r="A18" s="14" t="str">
        <f>IF($AH$3="","",$AH$3)</f>
        <v/>
      </c>
      <c r="B18" s="15"/>
      <c r="C18" s="15"/>
      <c r="D18" s="15" t="str">
        <f>IF($AH$4="","",$AH$4)</f>
        <v/>
      </c>
      <c r="E18" s="15"/>
      <c r="F18" s="15"/>
      <c r="G18" s="15" t="str">
        <f>IF($AH$5="","",$AH$5)</f>
        <v/>
      </c>
      <c r="H18" s="15"/>
      <c r="I18" s="15"/>
      <c r="J18" s="15"/>
      <c r="K18" s="15"/>
      <c r="L18" s="15"/>
      <c r="M18" s="15" t="str">
        <f>IF($AH$6="","",$AH$6)</f>
        <v>资产与实验室管理处</v>
      </c>
      <c r="N18" s="15"/>
      <c r="O18" s="15"/>
      <c r="P18" s="15"/>
      <c r="Q18" s="15"/>
      <c r="R18" s="15"/>
      <c r="S18" s="15"/>
      <c r="T18" s="15" t="str">
        <f>IF($AH$7="","",$AH$7)</f>
        <v>2260002-025204000001</v>
      </c>
      <c r="U18" s="15"/>
      <c r="V18" s="15"/>
      <c r="W18" s="15"/>
      <c r="X18" s="15"/>
      <c r="Y18" s="15"/>
      <c r="Z18" s="15"/>
      <c r="AA18" s="15"/>
      <c r="AB18" s="15"/>
      <c r="AC18" s="16"/>
      <c r="AD18" s="13"/>
    </row>
    <row r="19" spans="1:30" s="1" customFormat="1" x14ac:dyDescent="0.25">
      <c r="A19" s="34" t="s">
        <v>8</v>
      </c>
      <c r="B19" s="25" t="str">
        <f>IF(ABS($AH$8)&lt;0.005,"",IF($AH$8&lt;0,"负",)&amp;IF(INT(ABS($AH$8)),TEXT(INT(ABS($AH$8)),"[dbnum2]")&amp;"元",)&amp;IF(INT(ABS($AH$8)*10)-INT(ABS($AH$8))*10,TEXT(INT(ABS($AH$8)*10)-INT(ABS($AH$8))*10,"[dbnum2]")&amp;"角",IF(INT(ABS($AH$8))=ABS($AH$8),,IF(ABS($AH$8)&lt;0.1,,"零")))&amp;IF(ROUND(ABS($AH$8)*100-INT(ABS($AH$8)*10)*10,),TEXT(ROUND(ABS($AH$8)*100-INT(ABS($AH$8)*10)*10,),"[dbnum2]")&amp;"分","整"))</f>
        <v/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7"/>
      <c r="T19" s="24" t="s">
        <v>6</v>
      </c>
      <c r="U19" s="19" t="s">
        <v>26</v>
      </c>
      <c r="V19" s="21" t="str">
        <f>IF($AH$8="","",$AH$8)</f>
        <v/>
      </c>
      <c r="W19" s="22"/>
      <c r="X19" s="22"/>
      <c r="Y19" s="22"/>
      <c r="Z19" s="22"/>
      <c r="AA19" s="22"/>
      <c r="AB19" s="22"/>
      <c r="AC19" s="23"/>
      <c r="AD19" s="13"/>
    </row>
    <row r="20" spans="1:30" s="1" customFormat="1" ht="19.8" customHeight="1" x14ac:dyDescent="0.25">
      <c r="A20" s="34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24"/>
      <c r="U20" s="20"/>
      <c r="V20" s="21"/>
      <c r="W20" s="22"/>
      <c r="X20" s="22"/>
      <c r="Y20" s="22"/>
      <c r="Z20" s="22"/>
      <c r="AA20" s="22"/>
      <c r="AB20" s="22"/>
      <c r="AC20" s="23"/>
      <c r="AD20" s="13"/>
    </row>
    <row r="21" spans="1:30" s="1" customFormat="1" ht="28.05" customHeight="1" x14ac:dyDescent="0.25">
      <c r="A21" s="10" t="s">
        <v>5</v>
      </c>
      <c r="B21" s="35" t="str">
        <f>IF($AH$9="","",$AH$9)</f>
        <v>大型仪器设备测试费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  <c r="AD21" s="13"/>
    </row>
    <row r="22" spans="1:30" s="1" customFormat="1" ht="30" customHeight="1" x14ac:dyDescent="0.25">
      <c r="A22" s="34" t="s">
        <v>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 t="s">
        <v>10</v>
      </c>
      <c r="O22" s="24"/>
      <c r="P22" s="24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6"/>
      <c r="AD22" s="13"/>
    </row>
    <row r="23" spans="1:30" s="1" customFormat="1" ht="42" customHeight="1" thickBot="1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0"/>
      <c r="AD23" s="13"/>
    </row>
    <row r="24" spans="1:30" s="1" customFormat="1" ht="15" customHeight="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s="1" customFormat="1" ht="15" customHeight="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15" customHeight="1" x14ac:dyDescent="0.25">
      <c r="A26" s="32" t="s">
        <v>14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1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15" customHeight="1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ht="34.200000000000003" customHeight="1" x14ac:dyDescent="0.25">
      <c r="A29" s="42" t="s">
        <v>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1:30" ht="28.05" customHeight="1" thickBot="1" x14ac:dyDescent="0.3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 t="str">
        <f>LEFT($AH$2,4)</f>
        <v/>
      </c>
      <c r="X30" s="31"/>
      <c r="Y30" s="7" t="s">
        <v>25</v>
      </c>
      <c r="Z30" s="8" t="str">
        <f>MID($AH$2,5,2)</f>
        <v/>
      </c>
      <c r="AA30" s="7" t="s">
        <v>24</v>
      </c>
      <c r="AB30" s="7" t="str">
        <f>RIGHT($AH$2,2)</f>
        <v/>
      </c>
      <c r="AC30" s="7" t="s">
        <v>23</v>
      </c>
      <c r="AD30" s="9"/>
    </row>
    <row r="31" spans="1:30" s="1" customFormat="1" ht="28.05" customHeight="1" x14ac:dyDescent="0.25">
      <c r="A31" s="41" t="s">
        <v>0</v>
      </c>
      <c r="B31" s="17"/>
      <c r="C31" s="17"/>
      <c r="D31" s="17" t="s">
        <v>1</v>
      </c>
      <c r="E31" s="17"/>
      <c r="F31" s="17"/>
      <c r="G31" s="17" t="s">
        <v>2</v>
      </c>
      <c r="H31" s="17"/>
      <c r="I31" s="17"/>
      <c r="J31" s="17"/>
      <c r="K31" s="17"/>
      <c r="L31" s="17"/>
      <c r="M31" s="17" t="s">
        <v>3</v>
      </c>
      <c r="N31" s="17"/>
      <c r="O31" s="17"/>
      <c r="P31" s="17"/>
      <c r="Q31" s="17"/>
      <c r="R31" s="17"/>
      <c r="S31" s="17"/>
      <c r="T31" s="17" t="s">
        <v>2</v>
      </c>
      <c r="U31" s="17"/>
      <c r="V31" s="17"/>
      <c r="W31" s="17"/>
      <c r="X31" s="17"/>
      <c r="Y31" s="17"/>
      <c r="Z31" s="17"/>
      <c r="AA31" s="17"/>
      <c r="AB31" s="17"/>
      <c r="AC31" s="18"/>
      <c r="AD31" s="13" t="s">
        <v>13</v>
      </c>
    </row>
    <row r="32" spans="1:30" s="1" customFormat="1" ht="28.05" customHeight="1" x14ac:dyDescent="0.25">
      <c r="A32" s="14" t="str">
        <f>IF($AH$3="","",$AH$3)</f>
        <v/>
      </c>
      <c r="B32" s="15"/>
      <c r="C32" s="15"/>
      <c r="D32" s="15" t="str">
        <f>IF($AH$4="","",$AH$4)</f>
        <v/>
      </c>
      <c r="E32" s="15"/>
      <c r="F32" s="15"/>
      <c r="G32" s="15" t="str">
        <f>IF($AH$5="","",$AH$5)</f>
        <v/>
      </c>
      <c r="H32" s="15"/>
      <c r="I32" s="15"/>
      <c r="J32" s="15"/>
      <c r="K32" s="15"/>
      <c r="L32" s="15"/>
      <c r="M32" s="15" t="str">
        <f>IF($AH$6="","",$AH$6)</f>
        <v>资产与实验室管理处</v>
      </c>
      <c r="N32" s="15"/>
      <c r="O32" s="15"/>
      <c r="P32" s="15"/>
      <c r="Q32" s="15"/>
      <c r="R32" s="15"/>
      <c r="S32" s="15"/>
      <c r="T32" s="15" t="str">
        <f>IF($AH$7="","",$AH$7)</f>
        <v>2260002-025204000001</v>
      </c>
      <c r="U32" s="15"/>
      <c r="V32" s="15"/>
      <c r="W32" s="15"/>
      <c r="X32" s="15"/>
      <c r="Y32" s="15"/>
      <c r="Z32" s="15"/>
      <c r="AA32" s="15"/>
      <c r="AB32" s="15"/>
      <c r="AC32" s="16"/>
      <c r="AD32" s="13"/>
    </row>
    <row r="33" spans="1:30" s="1" customFormat="1" x14ac:dyDescent="0.25">
      <c r="A33" s="34" t="s">
        <v>8</v>
      </c>
      <c r="B33" s="25" t="str">
        <f>IF(ABS($AH$8)&lt;0.005,"",IF($AH$8&lt;0,"负",)&amp;IF(INT(ABS($AH$8)),TEXT(INT(ABS($AH$8)),"[dbnum2]")&amp;"元",)&amp;IF(INT(ABS($AH$8)*10)-INT(ABS($AH$8))*10,TEXT(INT(ABS($AH$8)*10)-INT(ABS($AH$8))*10,"[dbnum2]")&amp;"角",IF(INT(ABS($AH$8))=ABS($AH$8),,IF(ABS($AH$8)&lt;0.1,,"零")))&amp;IF(ROUND(ABS($AH$8)*100-INT(ABS($AH$8)*10)*10,),TEXT(ROUND(ABS($AH$8)*100-INT(ABS($AH$8)*10)*10,),"[dbnum2]")&amp;"分","整"))</f>
        <v/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  <c r="T33" s="24" t="s">
        <v>6</v>
      </c>
      <c r="U33" s="19" t="s">
        <v>26</v>
      </c>
      <c r="V33" s="21" t="str">
        <f>IF($AH$8="","",$AH$8)</f>
        <v/>
      </c>
      <c r="W33" s="22"/>
      <c r="X33" s="22"/>
      <c r="Y33" s="22"/>
      <c r="Z33" s="22"/>
      <c r="AA33" s="22"/>
      <c r="AB33" s="22"/>
      <c r="AC33" s="23"/>
      <c r="AD33" s="13"/>
    </row>
    <row r="34" spans="1:30" s="1" customFormat="1" ht="19.8" customHeight="1" x14ac:dyDescent="0.25">
      <c r="A34" s="34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24"/>
      <c r="U34" s="20"/>
      <c r="V34" s="21"/>
      <c r="W34" s="22"/>
      <c r="X34" s="22"/>
      <c r="Y34" s="22"/>
      <c r="Z34" s="22"/>
      <c r="AA34" s="22"/>
      <c r="AB34" s="22"/>
      <c r="AC34" s="23"/>
      <c r="AD34" s="13"/>
    </row>
    <row r="35" spans="1:30" s="1" customFormat="1" ht="28.05" customHeight="1" x14ac:dyDescent="0.25">
      <c r="A35" s="10" t="s">
        <v>5</v>
      </c>
      <c r="B35" s="35" t="str">
        <f>IF($AH$9="","",$AH$9)</f>
        <v>大型仪器设备测试费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13"/>
    </row>
    <row r="36" spans="1:30" s="1" customFormat="1" ht="30" customHeight="1" x14ac:dyDescent="0.25">
      <c r="A36" s="34" t="s">
        <v>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 t="s">
        <v>10</v>
      </c>
      <c r="O36" s="24"/>
      <c r="P36" s="24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6"/>
      <c r="AD36" s="13"/>
    </row>
    <row r="37" spans="1:30" s="1" customFormat="1" ht="42" customHeight="1" thickBot="1" x14ac:dyDescent="0.3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0"/>
      <c r="AD37" s="13"/>
    </row>
  </sheetData>
  <protectedRanges>
    <protectedRange sqref="AG1:AI9" name="区域1"/>
  </protectedRanges>
  <mergeCells count="82">
    <mergeCell ref="A1:AC1"/>
    <mergeCell ref="M3:S3"/>
    <mergeCell ref="M4:S4"/>
    <mergeCell ref="T3:AC3"/>
    <mergeCell ref="T4:AC4"/>
    <mergeCell ref="A4:C4"/>
    <mergeCell ref="D4:F4"/>
    <mergeCell ref="G4:L4"/>
    <mergeCell ref="A3:C3"/>
    <mergeCell ref="G3:L3"/>
    <mergeCell ref="D3:F3"/>
    <mergeCell ref="A2:V2"/>
    <mergeCell ref="W2:X2"/>
    <mergeCell ref="B8:M9"/>
    <mergeCell ref="Q8:AC9"/>
    <mergeCell ref="AD3:AD9"/>
    <mergeCell ref="A15:AC15"/>
    <mergeCell ref="A17:C17"/>
    <mergeCell ref="D17:F17"/>
    <mergeCell ref="G17:L17"/>
    <mergeCell ref="M17:S17"/>
    <mergeCell ref="T17:AC17"/>
    <mergeCell ref="T5:T6"/>
    <mergeCell ref="B7:AC7"/>
    <mergeCell ref="N8:P9"/>
    <mergeCell ref="A8:A9"/>
    <mergeCell ref="A5:A6"/>
    <mergeCell ref="A16:V16"/>
    <mergeCell ref="W16:X16"/>
    <mergeCell ref="A29:AC29"/>
    <mergeCell ref="T19:T20"/>
    <mergeCell ref="B21:AC21"/>
    <mergeCell ref="A22:A23"/>
    <mergeCell ref="B22:M23"/>
    <mergeCell ref="N22:P23"/>
    <mergeCell ref="Q22:AC23"/>
    <mergeCell ref="A19:A20"/>
    <mergeCell ref="U19:U20"/>
    <mergeCell ref="V19:AC20"/>
    <mergeCell ref="AD31:AD37"/>
    <mergeCell ref="A32:C32"/>
    <mergeCell ref="D32:F32"/>
    <mergeCell ref="G32:L32"/>
    <mergeCell ref="M32:S32"/>
    <mergeCell ref="T32:AC32"/>
    <mergeCell ref="A33:A34"/>
    <mergeCell ref="B35:AC35"/>
    <mergeCell ref="A36:A37"/>
    <mergeCell ref="B36:M37"/>
    <mergeCell ref="N36:P37"/>
    <mergeCell ref="Q36:AC37"/>
    <mergeCell ref="A31:C31"/>
    <mergeCell ref="D31:F31"/>
    <mergeCell ref="G31:L31"/>
    <mergeCell ref="M31:S31"/>
    <mergeCell ref="A30:V30"/>
    <mergeCell ref="W30:X30"/>
    <mergeCell ref="U5:U6"/>
    <mergeCell ref="V5:AC6"/>
    <mergeCell ref="B5:S6"/>
    <mergeCell ref="A26:AD26"/>
    <mergeCell ref="A25:AD25"/>
    <mergeCell ref="A11:AD11"/>
    <mergeCell ref="A12:AD12"/>
    <mergeCell ref="B19:S20"/>
    <mergeCell ref="A10:AD10"/>
    <mergeCell ref="A14:AD14"/>
    <mergeCell ref="A28:AD28"/>
    <mergeCell ref="A27:AD27"/>
    <mergeCell ref="A13:AD13"/>
    <mergeCell ref="A24:AD24"/>
    <mergeCell ref="T31:AC31"/>
    <mergeCell ref="U33:U34"/>
    <mergeCell ref="V33:AC34"/>
    <mergeCell ref="T33:T34"/>
    <mergeCell ref="B33:S34"/>
    <mergeCell ref="AD17:AD23"/>
    <mergeCell ref="A18:C18"/>
    <mergeCell ref="D18:F18"/>
    <mergeCell ref="G18:L18"/>
    <mergeCell ref="M18:S18"/>
    <mergeCell ref="T18:AC18"/>
  </mergeCells>
  <phoneticPr fontId="1" type="noConversion"/>
  <dataValidations count="1">
    <dataValidation type="textLength" operator="equal" allowBlank="1" showInputMessage="1" showErrorMessage="1" sqref="AH2">
      <formula1>8</formula1>
    </dataValidation>
  </dataValidations>
  <printOptions horizontalCentered="1"/>
  <pageMargins left="0.6692913385826772" right="0.51181102362204722" top="0.39370078740157483" bottom="0.19685039370078741" header="0" footer="0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2022-03-16T01:54:01Z</dcterms:modified>
</cp:coreProperties>
</file>